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00" activeTab="0"/>
  </bookViews>
  <sheets>
    <sheet name="NOTAS" sheetId="1" r:id="rId1"/>
    <sheet name="PRECIOS" sheetId="2" r:id="rId2"/>
    <sheet name="ALTURA" sheetId="3" r:id="rId3"/>
    <sheet name="AUTOS" sheetId="4" r:id="rId4"/>
  </sheets>
  <definedNames/>
  <calcPr fullCalcOnLoad="1"/>
</workbook>
</file>

<file path=xl/sharedStrings.xml><?xml version="1.0" encoding="utf-8"?>
<sst xmlns="http://schemas.openxmlformats.org/spreadsheetml/2006/main" count="97" uniqueCount="77">
  <si>
    <t>Nombre</t>
  </si>
  <si>
    <t xml:space="preserve">Nota 1 </t>
  </si>
  <si>
    <t>Nota 2</t>
  </si>
  <si>
    <t xml:space="preserve">Nota 3 </t>
  </si>
  <si>
    <t>Promedio</t>
  </si>
  <si>
    <t>Aprob/Desap</t>
  </si>
  <si>
    <t xml:space="preserve">Lu han </t>
  </si>
  <si>
    <t>Kris Wu</t>
  </si>
  <si>
    <t>Oh SeHun</t>
  </si>
  <si>
    <t>Park ChanYeol</t>
  </si>
  <si>
    <t xml:space="preserve">Kim MinSeok </t>
  </si>
  <si>
    <t>Kim JongIn</t>
  </si>
  <si>
    <t>Do KyungSoo</t>
  </si>
  <si>
    <t>Kim JongHyun</t>
  </si>
  <si>
    <t xml:space="preserve">Lee TeaMin </t>
  </si>
  <si>
    <t>Autos/Marcas</t>
  </si>
  <si>
    <t>Precio</t>
  </si>
  <si>
    <t>Caro/Barato</t>
  </si>
  <si>
    <t>NISSAN</t>
  </si>
  <si>
    <t>Ford</t>
  </si>
  <si>
    <t>Chevrolet</t>
  </si>
  <si>
    <t>Renault</t>
  </si>
  <si>
    <t>Fiat</t>
  </si>
  <si>
    <t>Onda</t>
  </si>
  <si>
    <t>AUDI</t>
  </si>
  <si>
    <t>Altura</t>
  </si>
  <si>
    <t>Alto/Bajo</t>
  </si>
  <si>
    <t>Pedro</t>
  </si>
  <si>
    <t>Lu Han</t>
  </si>
  <si>
    <t>Maria</t>
  </si>
  <si>
    <t>Monica</t>
  </si>
  <si>
    <t>Carlos</t>
  </si>
  <si>
    <t>Auto</t>
  </si>
  <si>
    <t>KM</t>
  </si>
  <si>
    <t>Viejo/Nuevo</t>
  </si>
  <si>
    <t xml:space="preserve">NISSAN </t>
  </si>
  <si>
    <t>Honda</t>
  </si>
  <si>
    <t>Audi</t>
  </si>
  <si>
    <t>POEC/FEB</t>
  </si>
  <si>
    <t>EX/AP/POEC/FEB</t>
  </si>
  <si>
    <t>Caro/Barato/MB</t>
  </si>
  <si>
    <t>MC/Caro/Barato/Mb</t>
  </si>
  <si>
    <r>
      <rPr>
        <b/>
        <sz val="11"/>
        <color indexed="8"/>
        <rFont val="Calibri"/>
        <family val="2"/>
      </rPr>
      <t>APROBADO</t>
    </r>
    <r>
      <rPr>
        <sz val="11"/>
        <color theme="1"/>
        <rFont val="Calibri"/>
        <family val="2"/>
      </rPr>
      <t xml:space="preserve"> si el promedio es 7 o más</t>
    </r>
  </si>
  <si>
    <r>
      <rPr>
        <b/>
        <sz val="11"/>
        <color indexed="8"/>
        <rFont val="Calibri"/>
        <family val="2"/>
      </rPr>
      <t>DESAPROBADO</t>
    </r>
    <r>
      <rPr>
        <sz val="11"/>
        <color theme="1"/>
        <rFont val="Calibri"/>
        <family val="2"/>
      </rPr>
      <t xml:space="preserve"> si es menor a 7</t>
    </r>
  </si>
  <si>
    <r>
      <rPr>
        <b/>
        <sz val="11"/>
        <color indexed="8"/>
        <rFont val="Calibri"/>
        <family val="2"/>
      </rPr>
      <t>POEC</t>
    </r>
    <r>
      <rPr>
        <sz val="11"/>
        <color theme="1"/>
        <rFont val="Calibri"/>
        <family val="2"/>
      </rPr>
      <t xml:space="preserve"> mayor o igual a 4</t>
    </r>
  </si>
  <si>
    <r>
      <rPr>
        <b/>
        <sz val="11"/>
        <color indexed="8"/>
        <rFont val="Calibri"/>
        <family val="2"/>
      </rPr>
      <t>FEBRERO</t>
    </r>
    <r>
      <rPr>
        <sz val="11"/>
        <color theme="1"/>
        <rFont val="Calibri"/>
        <family val="2"/>
      </rPr>
      <t xml:space="preserve"> si es menor a 4</t>
    </r>
  </si>
  <si>
    <r>
      <rPr>
        <b/>
        <sz val="11"/>
        <color indexed="8"/>
        <rFont val="Calibri"/>
        <family val="2"/>
      </rPr>
      <t>EXCELENTE</t>
    </r>
    <r>
      <rPr>
        <sz val="11"/>
        <color theme="1"/>
        <rFont val="Calibri"/>
        <family val="2"/>
      </rPr>
      <t xml:space="preserve"> si el promedio es 10</t>
    </r>
  </si>
  <si>
    <r>
      <rPr>
        <b/>
        <sz val="11"/>
        <color indexed="8"/>
        <rFont val="Calibri"/>
        <family val="2"/>
      </rPr>
      <t>CARO</t>
    </r>
    <r>
      <rPr>
        <sz val="11"/>
        <color theme="1"/>
        <rFont val="Calibri"/>
        <family val="2"/>
      </rPr>
      <t xml:space="preserve"> si el precio mas de 100000</t>
    </r>
  </si>
  <si>
    <r>
      <rPr>
        <b/>
        <sz val="11"/>
        <color indexed="8"/>
        <rFont val="Calibri"/>
        <family val="2"/>
      </rPr>
      <t>BARATO</t>
    </r>
    <r>
      <rPr>
        <sz val="11"/>
        <color theme="1"/>
        <rFont val="Calibri"/>
        <family val="2"/>
      </rPr>
      <t xml:space="preserve"> si es 100000 o menos</t>
    </r>
  </si>
  <si>
    <r>
      <rPr>
        <b/>
        <sz val="11"/>
        <color indexed="8"/>
        <rFont val="Calibri"/>
        <family val="2"/>
      </rPr>
      <t>BARATO</t>
    </r>
    <r>
      <rPr>
        <sz val="11"/>
        <color theme="1"/>
        <rFont val="Calibri"/>
        <family val="2"/>
      </rPr>
      <t xml:space="preserve"> si es mayor a 90000</t>
    </r>
  </si>
  <si>
    <r>
      <rPr>
        <b/>
        <sz val="11"/>
        <color indexed="8"/>
        <rFont val="Calibri"/>
        <family val="2"/>
      </rPr>
      <t>MUY BARATO</t>
    </r>
    <r>
      <rPr>
        <sz val="11"/>
        <color theme="1"/>
        <rFont val="Calibri"/>
        <family val="2"/>
      </rPr>
      <t xml:space="preserve"> menor a 90000</t>
    </r>
  </si>
  <si>
    <r>
      <rPr>
        <b/>
        <sz val="11"/>
        <color indexed="8"/>
        <rFont val="Calibri"/>
        <family val="2"/>
      </rPr>
      <t>MUY CARO</t>
    </r>
    <r>
      <rPr>
        <sz val="11"/>
        <color theme="1"/>
        <rFont val="Calibri"/>
        <family val="2"/>
      </rPr>
      <t xml:space="preserve"> si el precio mas de 150000</t>
    </r>
  </si>
  <si>
    <t>Alto/Bajo/MB</t>
  </si>
  <si>
    <t>MA/Alto/Bajo/MB</t>
  </si>
  <si>
    <r>
      <rPr>
        <b/>
        <sz val="11"/>
        <color indexed="8"/>
        <rFont val="Calibri"/>
        <family val="2"/>
      </rPr>
      <t>ALTO</t>
    </r>
    <r>
      <rPr>
        <sz val="11"/>
        <color theme="1"/>
        <rFont val="Calibri"/>
        <family val="2"/>
      </rPr>
      <t xml:space="preserve"> si mide 1,70 o más</t>
    </r>
  </si>
  <si>
    <r>
      <rPr>
        <b/>
        <sz val="11"/>
        <color indexed="8"/>
        <rFont val="Calibri"/>
        <family val="2"/>
      </rPr>
      <t>BAJO</t>
    </r>
    <r>
      <rPr>
        <sz val="11"/>
        <color theme="1"/>
        <rFont val="Calibri"/>
        <family val="2"/>
      </rPr>
      <t xml:space="preserve"> si mide menos</t>
    </r>
  </si>
  <si>
    <r>
      <rPr>
        <b/>
        <sz val="11"/>
        <color indexed="8"/>
        <rFont val="Calibri"/>
        <family val="2"/>
      </rPr>
      <t>MUY BAJO</t>
    </r>
    <r>
      <rPr>
        <sz val="11"/>
        <color theme="1"/>
        <rFont val="Calibri"/>
        <family val="2"/>
      </rPr>
      <t xml:space="preserve"> si mide menos </t>
    </r>
  </si>
  <si>
    <r>
      <rPr>
        <b/>
        <sz val="11"/>
        <color indexed="8"/>
        <rFont val="Calibri"/>
        <family val="2"/>
      </rPr>
      <t>BAJO</t>
    </r>
    <r>
      <rPr>
        <sz val="11"/>
        <color theme="1"/>
        <rFont val="Calibri"/>
        <family val="2"/>
      </rPr>
      <t xml:space="preserve"> si mide 1,63 o más</t>
    </r>
  </si>
  <si>
    <r>
      <rPr>
        <b/>
        <sz val="11"/>
        <color indexed="8"/>
        <rFont val="Calibri"/>
        <family val="2"/>
      </rPr>
      <t>MUY ALTO</t>
    </r>
    <r>
      <rPr>
        <sz val="11"/>
        <color theme="1"/>
        <rFont val="Calibri"/>
        <family val="2"/>
      </rPr>
      <t xml:space="preserve"> si mide 1,87 o más</t>
    </r>
  </si>
  <si>
    <t>Viejo/Nuevo/MV</t>
  </si>
  <si>
    <t>MN/Viejo/Nuevo/MV</t>
  </si>
  <si>
    <r>
      <rPr>
        <b/>
        <sz val="11"/>
        <color indexed="8"/>
        <rFont val="Calibri"/>
        <family val="2"/>
      </rPr>
      <t>NUEVO</t>
    </r>
    <r>
      <rPr>
        <sz val="11"/>
        <color theme="1"/>
        <rFont val="Calibri"/>
        <family val="2"/>
      </rPr>
      <t xml:space="preserve"> si tiene menos de 200000 KM</t>
    </r>
  </si>
  <si>
    <r>
      <rPr>
        <b/>
        <sz val="11"/>
        <color indexed="8"/>
        <rFont val="Calibri"/>
        <family val="2"/>
      </rPr>
      <t>VIEJO</t>
    </r>
    <r>
      <rPr>
        <sz val="11"/>
        <color theme="1"/>
        <rFont val="Calibri"/>
        <family val="2"/>
      </rPr>
      <t xml:space="preserve"> si es mas de 200000 KM</t>
    </r>
  </si>
  <si>
    <r>
      <rPr>
        <b/>
        <sz val="11"/>
        <color indexed="8"/>
        <rFont val="Calibri"/>
        <family val="2"/>
      </rPr>
      <t>VIEJO</t>
    </r>
    <r>
      <rPr>
        <sz val="11"/>
        <color theme="1"/>
        <rFont val="Calibri"/>
        <family val="2"/>
      </rPr>
      <t xml:space="preserve"> si tiene menos de 330000 KM</t>
    </r>
  </si>
  <si>
    <r>
      <rPr>
        <b/>
        <sz val="11"/>
        <color indexed="8"/>
        <rFont val="Calibri"/>
        <family val="2"/>
      </rPr>
      <t>MUY VIEJO</t>
    </r>
    <r>
      <rPr>
        <sz val="11"/>
        <color theme="1"/>
        <rFont val="Calibri"/>
        <family val="2"/>
      </rPr>
      <t xml:space="preserve"> si tiene mas</t>
    </r>
  </si>
  <si>
    <r>
      <rPr>
        <b/>
        <sz val="11"/>
        <color indexed="8"/>
        <rFont val="Calibri"/>
        <family val="2"/>
      </rPr>
      <t>MUY NUEVO</t>
    </r>
    <r>
      <rPr>
        <sz val="11"/>
        <color theme="1"/>
        <rFont val="Calibri"/>
        <family val="2"/>
      </rPr>
      <t xml:space="preserve"> si tiene menos de 100000 KM</t>
    </r>
  </si>
  <si>
    <t>CORREOS:</t>
  </si>
  <si>
    <t>3ºB</t>
  </si>
  <si>
    <t>Cardenas Jonathan</t>
  </si>
  <si>
    <t>informatica.3ero.46@gmail.com</t>
  </si>
  <si>
    <t>3ºC</t>
  </si>
  <si>
    <t>FECHA DE ENTREGA</t>
  </si>
  <si>
    <t>CLASE DE CONSULTA
3ºB Y 3ºC</t>
  </si>
  <si>
    <t>SE REALIZARA VIA ZOOM:    VIERNES 28/08 - 15hs</t>
  </si>
  <si>
    <r>
      <rPr>
        <b/>
        <sz val="11"/>
        <color indexed="10"/>
        <rFont val="Calibri"/>
        <family val="2"/>
      </rPr>
      <t xml:space="preserve">Viernes 18/09 </t>
    </r>
    <r>
      <rPr>
        <sz val="11"/>
        <color theme="1"/>
        <rFont val="Calibri"/>
        <family val="2"/>
      </rPr>
      <t>(si lo realizan antes, lo envian)</t>
    </r>
  </si>
  <si>
    <t>https://us04web.zoom.us/j/2757409074?pwd=cWVUckQyMktxLzdxQkxKYW9ZWnFPdz09</t>
  </si>
  <si>
    <t>ID de reunión: 275 740 9074
Código de acceso: R3B3C2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</si>
</sst>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0" fontId="40" fillId="2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41" fillId="11" borderId="17" xfId="0" applyFont="1" applyFill="1" applyBorder="1" applyAlignment="1">
      <alignment horizontal="center"/>
    </xf>
    <xf numFmtId="0" fontId="41" fillId="11" borderId="11" xfId="0" applyFont="1" applyFill="1" applyBorder="1" applyAlignment="1">
      <alignment horizontal="center"/>
    </xf>
    <xf numFmtId="0" fontId="40" fillId="11" borderId="18" xfId="0" applyFont="1" applyFill="1" applyBorder="1" applyAlignment="1">
      <alignment horizontal="center" vertical="center"/>
    </xf>
    <xf numFmtId="0" fontId="40" fillId="11" borderId="19" xfId="0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/>
    </xf>
    <xf numFmtId="0" fontId="40" fillId="11" borderId="21" xfId="0" applyFont="1" applyFill="1" applyBorder="1" applyAlignment="1">
      <alignment horizontal="center" vertical="center"/>
    </xf>
    <xf numFmtId="0" fontId="41" fillId="11" borderId="22" xfId="0" applyFont="1" applyFill="1" applyBorder="1" applyAlignment="1">
      <alignment horizontal="center" vertical="center"/>
    </xf>
    <xf numFmtId="0" fontId="41" fillId="11" borderId="23" xfId="0" applyFont="1" applyFill="1" applyBorder="1" applyAlignment="1">
      <alignment horizontal="center" vertical="center"/>
    </xf>
    <xf numFmtId="0" fontId="41" fillId="11" borderId="19" xfId="0" applyFont="1" applyFill="1" applyBorder="1" applyAlignment="1">
      <alignment horizontal="center" vertical="center"/>
    </xf>
    <xf numFmtId="0" fontId="41" fillId="11" borderId="15" xfId="0" applyFont="1" applyFill="1" applyBorder="1" applyAlignment="1">
      <alignment horizontal="center" vertical="center"/>
    </xf>
    <xf numFmtId="0" fontId="41" fillId="11" borderId="0" xfId="0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0" fontId="42" fillId="11" borderId="22" xfId="46" applyFont="1" applyFill="1" applyBorder="1" applyAlignment="1">
      <alignment horizontal="center" vertical="center"/>
    </xf>
    <xf numFmtId="0" fontId="42" fillId="11" borderId="23" xfId="46" applyFont="1" applyFill="1" applyBorder="1" applyAlignment="1">
      <alignment horizontal="center" vertical="center"/>
    </xf>
    <xf numFmtId="0" fontId="42" fillId="11" borderId="24" xfId="46" applyFont="1" applyFill="1" applyBorder="1" applyAlignment="1">
      <alignment horizontal="center" vertical="center"/>
    </xf>
    <xf numFmtId="0" fontId="42" fillId="11" borderId="15" xfId="46" applyFont="1" applyFill="1" applyBorder="1" applyAlignment="1">
      <alignment horizontal="center" vertical="center"/>
    </xf>
    <xf numFmtId="0" fontId="42" fillId="11" borderId="0" xfId="46" applyFont="1" applyFill="1" applyBorder="1" applyAlignment="1">
      <alignment horizontal="center" vertical="center"/>
    </xf>
    <xf numFmtId="0" fontId="42" fillId="11" borderId="25" xfId="46" applyFon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40" fillId="11" borderId="1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32" fillId="11" borderId="14" xfId="46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j/2757409074?pwd=cWVUckQyMktxLzdxQkxKYW9ZWnFPdz09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4.7109375" style="0" customWidth="1"/>
    <col min="6" max="6" width="11.8515625" style="0" bestFit="1" customWidth="1"/>
    <col min="7" max="8" width="18.8515625" style="0" customWidth="1"/>
    <col min="9" max="9" width="17.28125" style="0" customWidth="1"/>
  </cols>
  <sheetData>
    <row r="2" ht="30" customHeight="1">
      <c r="I2" s="18" t="s">
        <v>46</v>
      </c>
    </row>
    <row r="3" spans="8:9" ht="30" customHeight="1">
      <c r="H3" s="15" t="s">
        <v>42</v>
      </c>
      <c r="I3" s="14" t="s">
        <v>42</v>
      </c>
    </row>
    <row r="4" spans="7:9" ht="30" customHeight="1">
      <c r="G4" s="13" t="s">
        <v>42</v>
      </c>
      <c r="H4" s="16" t="s">
        <v>44</v>
      </c>
      <c r="I4" s="14" t="s">
        <v>44</v>
      </c>
    </row>
    <row r="5" spans="7:9" ht="30" customHeight="1">
      <c r="G5" s="5" t="s">
        <v>43</v>
      </c>
      <c r="H5" s="17" t="s">
        <v>45</v>
      </c>
      <c r="I5" s="5" t="s">
        <v>45</v>
      </c>
    </row>
    <row r="6" ht="15.75" thickBot="1"/>
    <row r="7" spans="2:20" ht="15.75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38</v>
      </c>
      <c r="I7" s="11" t="s">
        <v>39</v>
      </c>
      <c r="K7" s="23" t="s">
        <v>66</v>
      </c>
      <c r="L7" s="24"/>
      <c r="M7" s="21" t="s">
        <v>67</v>
      </c>
      <c r="N7" s="27" t="s">
        <v>68</v>
      </c>
      <c r="O7" s="28"/>
      <c r="P7" s="29"/>
      <c r="Q7" s="33" t="s">
        <v>69</v>
      </c>
      <c r="R7" s="34"/>
      <c r="S7" s="34"/>
      <c r="T7" s="35"/>
    </row>
    <row r="8" spans="2:20" ht="15.75">
      <c r="B8" s="1" t="s">
        <v>6</v>
      </c>
      <c r="C8" s="2">
        <v>7</v>
      </c>
      <c r="D8" s="3">
        <v>7</v>
      </c>
      <c r="E8" s="3">
        <v>9</v>
      </c>
      <c r="F8" s="1">
        <f>AVERAGE(C8:E8)</f>
        <v>7.666666666666667</v>
      </c>
      <c r="G8" s="1" t="str">
        <f>IF(F8&gt;=7,"APROBADO","DESAPROBADO")</f>
        <v>APROBADO</v>
      </c>
      <c r="H8" s="1"/>
      <c r="I8" s="1"/>
      <c r="K8" s="25"/>
      <c r="L8" s="26"/>
      <c r="M8" s="22" t="s">
        <v>70</v>
      </c>
      <c r="N8" s="30"/>
      <c r="O8" s="31"/>
      <c r="P8" s="32"/>
      <c r="Q8" s="36"/>
      <c r="R8" s="37"/>
      <c r="S8" s="37"/>
      <c r="T8" s="38"/>
    </row>
    <row r="9" spans="2:20" ht="15">
      <c r="B9" s="1" t="s">
        <v>7</v>
      </c>
      <c r="C9" s="2">
        <v>3</v>
      </c>
      <c r="D9" s="3">
        <v>10</v>
      </c>
      <c r="E9" s="3">
        <v>6</v>
      </c>
      <c r="F9" s="1">
        <f aca="true" t="shared" si="0" ref="F9:F16">AVERAGE(C9:E9)</f>
        <v>6.333333333333333</v>
      </c>
      <c r="G9" s="1" t="str">
        <f aca="true" t="shared" si="1" ref="G9:G16">IF(F9&gt;=7,"APROBADO","DESAPROBADO")</f>
        <v>DESAPROBADO</v>
      </c>
      <c r="H9" s="1"/>
      <c r="I9" s="1"/>
      <c r="K9" s="39" t="s">
        <v>71</v>
      </c>
      <c r="L9" s="40"/>
      <c r="M9" s="40" t="s">
        <v>74</v>
      </c>
      <c r="N9" s="40"/>
      <c r="O9" s="40"/>
      <c r="P9" s="40"/>
      <c r="Q9" s="40"/>
      <c r="R9" s="40"/>
      <c r="S9" s="40"/>
      <c r="T9" s="41"/>
    </row>
    <row r="10" spans="2:20" ht="15">
      <c r="B10" s="1" t="s">
        <v>8</v>
      </c>
      <c r="C10" s="2">
        <v>8</v>
      </c>
      <c r="D10" s="3">
        <v>9</v>
      </c>
      <c r="E10" s="3">
        <v>7</v>
      </c>
      <c r="F10" s="1">
        <f t="shared" si="0"/>
        <v>8</v>
      </c>
      <c r="G10" s="1" t="str">
        <f t="shared" si="1"/>
        <v>APROBADO</v>
      </c>
      <c r="H10" s="1"/>
      <c r="I10" s="1"/>
      <c r="K10" s="39"/>
      <c r="L10" s="40"/>
      <c r="M10" s="40"/>
      <c r="N10" s="40"/>
      <c r="O10" s="40"/>
      <c r="P10" s="40"/>
      <c r="Q10" s="40"/>
      <c r="R10" s="40"/>
      <c r="S10" s="40"/>
      <c r="T10" s="41"/>
    </row>
    <row r="11" spans="2:9" ht="15">
      <c r="B11" s="1" t="s">
        <v>9</v>
      </c>
      <c r="C11" s="2">
        <v>7</v>
      </c>
      <c r="D11" s="3">
        <v>6</v>
      </c>
      <c r="E11" s="3">
        <v>7</v>
      </c>
      <c r="F11" s="1">
        <f t="shared" si="0"/>
        <v>6.666666666666667</v>
      </c>
      <c r="G11" s="1" t="str">
        <f t="shared" si="1"/>
        <v>DESAPROBADO</v>
      </c>
      <c r="H11" s="1"/>
      <c r="I11" s="1"/>
    </row>
    <row r="12" spans="2:20" ht="15" customHeight="1">
      <c r="B12" s="1" t="s">
        <v>10</v>
      </c>
      <c r="C12" s="2">
        <v>5</v>
      </c>
      <c r="D12" s="3">
        <v>8</v>
      </c>
      <c r="E12" s="3">
        <v>4</v>
      </c>
      <c r="F12" s="1">
        <f t="shared" si="0"/>
        <v>5.666666666666667</v>
      </c>
      <c r="G12" s="1" t="str">
        <f t="shared" si="1"/>
        <v>DESAPROBADO</v>
      </c>
      <c r="H12" s="1"/>
      <c r="I12" s="1"/>
      <c r="K12" s="42" t="s">
        <v>72</v>
      </c>
      <c r="L12" s="42"/>
      <c r="M12" s="43" t="s">
        <v>73</v>
      </c>
      <c r="N12" s="44"/>
      <c r="O12" s="44"/>
      <c r="P12" s="44"/>
      <c r="Q12" s="44"/>
      <c r="R12" s="44"/>
      <c r="S12" s="44"/>
      <c r="T12" s="45"/>
    </row>
    <row r="13" spans="2:20" ht="15" customHeight="1">
      <c r="B13" s="1" t="s">
        <v>11</v>
      </c>
      <c r="C13" s="2">
        <v>6</v>
      </c>
      <c r="D13" s="3">
        <v>7</v>
      </c>
      <c r="E13" s="3">
        <v>8</v>
      </c>
      <c r="F13" s="1">
        <f t="shared" si="0"/>
        <v>7</v>
      </c>
      <c r="G13" s="1" t="str">
        <f t="shared" si="1"/>
        <v>APROBADO</v>
      </c>
      <c r="H13" s="1"/>
      <c r="I13" s="1"/>
      <c r="K13" s="42"/>
      <c r="L13" s="42"/>
      <c r="M13" s="46"/>
      <c r="N13" s="47"/>
      <c r="O13" s="47"/>
      <c r="P13" s="47"/>
      <c r="Q13" s="47"/>
      <c r="R13" s="47"/>
      <c r="S13" s="47"/>
      <c r="T13" s="48"/>
    </row>
    <row r="14" spans="2:20" ht="15" customHeight="1">
      <c r="B14" s="1" t="s">
        <v>12</v>
      </c>
      <c r="C14" s="2">
        <v>10</v>
      </c>
      <c r="D14" s="3">
        <v>10</v>
      </c>
      <c r="E14" s="3">
        <v>10</v>
      </c>
      <c r="F14" s="1">
        <f t="shared" si="0"/>
        <v>10</v>
      </c>
      <c r="G14" s="1" t="str">
        <f t="shared" si="1"/>
        <v>APROBADO</v>
      </c>
      <c r="H14" s="1"/>
      <c r="I14" s="1"/>
      <c r="K14" s="42"/>
      <c r="L14" s="42"/>
      <c r="M14" s="49"/>
      <c r="N14" s="50"/>
      <c r="O14" s="50"/>
      <c r="P14" s="50"/>
      <c r="Q14" s="50"/>
      <c r="R14" s="50"/>
      <c r="S14" s="50"/>
      <c r="T14" s="51"/>
    </row>
    <row r="15" spans="2:20" ht="15" customHeight="1">
      <c r="B15" s="1" t="s">
        <v>13</v>
      </c>
      <c r="C15" s="2">
        <v>7</v>
      </c>
      <c r="D15" s="3">
        <v>6</v>
      </c>
      <c r="E15" s="3">
        <v>7</v>
      </c>
      <c r="F15" s="1">
        <f t="shared" si="0"/>
        <v>6.666666666666667</v>
      </c>
      <c r="G15" s="1" t="str">
        <f t="shared" si="1"/>
        <v>DESAPROBADO</v>
      </c>
      <c r="H15" s="1"/>
      <c r="I15" s="1"/>
      <c r="K15" s="42"/>
      <c r="L15" s="42"/>
      <c r="M15" s="52" t="s">
        <v>75</v>
      </c>
      <c r="N15" s="53"/>
      <c r="O15" s="53"/>
      <c r="P15" s="53"/>
      <c r="Q15" s="53"/>
      <c r="R15" s="53"/>
      <c r="S15" s="53"/>
      <c r="T15" s="54"/>
    </row>
    <row r="16" spans="2:20" ht="15">
      <c r="B16" s="1" t="s">
        <v>14</v>
      </c>
      <c r="C16" s="2">
        <v>2</v>
      </c>
      <c r="D16" s="3">
        <v>5</v>
      </c>
      <c r="E16" s="3">
        <v>3</v>
      </c>
      <c r="F16" s="1">
        <f t="shared" si="0"/>
        <v>3.3333333333333335</v>
      </c>
      <c r="G16" s="1" t="str">
        <f t="shared" si="1"/>
        <v>DESAPROBADO</v>
      </c>
      <c r="H16" s="1"/>
      <c r="I16" s="1"/>
      <c r="K16" s="42"/>
      <c r="L16" s="42"/>
      <c r="M16" s="55"/>
      <c r="N16" s="56"/>
      <c r="O16" s="56"/>
      <c r="P16" s="56"/>
      <c r="Q16" s="56"/>
      <c r="R16" s="56"/>
      <c r="S16" s="56"/>
      <c r="T16" s="57"/>
    </row>
    <row r="17" spans="11:20" ht="15" customHeight="1">
      <c r="K17" s="42"/>
      <c r="L17" s="42"/>
      <c r="M17" s="58" t="s">
        <v>76</v>
      </c>
      <c r="N17" s="59"/>
      <c r="O17" s="59"/>
      <c r="P17" s="59"/>
      <c r="Q17" s="59"/>
      <c r="R17" s="59"/>
      <c r="S17" s="59"/>
      <c r="T17" s="60"/>
    </row>
    <row r="18" spans="11:20" ht="15">
      <c r="K18" s="42"/>
      <c r="L18" s="42"/>
      <c r="M18" s="61"/>
      <c r="N18" s="62"/>
      <c r="O18" s="62"/>
      <c r="P18" s="62"/>
      <c r="Q18" s="62"/>
      <c r="R18" s="62"/>
      <c r="S18" s="62"/>
      <c r="T18" s="63"/>
    </row>
    <row r="19" spans="11:20" ht="15">
      <c r="K19" s="42"/>
      <c r="L19" s="42"/>
      <c r="M19" s="64"/>
      <c r="N19" s="65"/>
      <c r="O19" s="65"/>
      <c r="P19" s="65"/>
      <c r="Q19" s="65"/>
      <c r="R19" s="65"/>
      <c r="S19" s="65"/>
      <c r="T19" s="66"/>
    </row>
  </sheetData>
  <sheetProtection/>
  <mergeCells count="9">
    <mergeCell ref="K7:L8"/>
    <mergeCell ref="N7:P8"/>
    <mergeCell ref="Q7:T8"/>
    <mergeCell ref="K9:L10"/>
    <mergeCell ref="M9:T10"/>
    <mergeCell ref="K12:L19"/>
    <mergeCell ref="M12:T14"/>
    <mergeCell ref="M15:T16"/>
    <mergeCell ref="M17:T19"/>
  </mergeCells>
  <hyperlinks>
    <hyperlink ref="M15" r:id="rId1" display="https://us04web.zoom.us/j/2757409074?pwd=cWVUckQyMktxLzdxQkxKYW9ZWnFPdz09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4.7109375" style="0" customWidth="1"/>
    <col min="4" max="5" width="16.28125" style="0" customWidth="1"/>
    <col min="6" max="6" width="19.8515625" style="0" customWidth="1"/>
  </cols>
  <sheetData>
    <row r="2" ht="30" customHeight="1">
      <c r="F2" s="4" t="s">
        <v>51</v>
      </c>
    </row>
    <row r="3" spans="5:6" ht="30" customHeight="1">
      <c r="E3" s="4" t="s">
        <v>47</v>
      </c>
      <c r="F3" s="14" t="s">
        <v>47</v>
      </c>
    </row>
    <row r="4" spans="4:6" ht="30" customHeight="1">
      <c r="D4" s="4" t="s">
        <v>47</v>
      </c>
      <c r="E4" s="14" t="s">
        <v>49</v>
      </c>
      <c r="F4" s="14" t="s">
        <v>49</v>
      </c>
    </row>
    <row r="5" spans="4:6" ht="30.75" customHeight="1">
      <c r="D5" s="5" t="s">
        <v>48</v>
      </c>
      <c r="E5" s="5" t="s">
        <v>50</v>
      </c>
      <c r="F5" s="5" t="s">
        <v>50</v>
      </c>
    </row>
    <row r="7" spans="2:6" ht="15">
      <c r="B7" s="12" t="s">
        <v>15</v>
      </c>
      <c r="C7" s="12" t="s">
        <v>16</v>
      </c>
      <c r="D7" s="12" t="s">
        <v>17</v>
      </c>
      <c r="E7" s="12" t="s">
        <v>40</v>
      </c>
      <c r="F7" s="12" t="s">
        <v>41</v>
      </c>
    </row>
    <row r="8" spans="2:6" ht="15">
      <c r="B8" s="1" t="s">
        <v>18</v>
      </c>
      <c r="C8" s="7">
        <v>145000</v>
      </c>
      <c r="D8" s="1" t="str">
        <f>IF(C8&gt;100000,"CARO","BARATO")</f>
        <v>CARO</v>
      </c>
      <c r="E8" s="1"/>
      <c r="F8" s="1"/>
    </row>
    <row r="9" spans="2:6" ht="15">
      <c r="B9" s="1" t="s">
        <v>19</v>
      </c>
      <c r="C9" s="7">
        <v>99000</v>
      </c>
      <c r="D9" s="1" t="str">
        <f aca="true" t="shared" si="0" ref="D9:D14">IF(C9&gt;100000,"CARO","BARATO")</f>
        <v>BARATO</v>
      </c>
      <c r="E9" s="1"/>
      <c r="F9" s="1"/>
    </row>
    <row r="10" spans="2:6" ht="15">
      <c r="B10" s="1" t="s">
        <v>20</v>
      </c>
      <c r="C10" s="7">
        <v>100000</v>
      </c>
      <c r="D10" s="1" t="str">
        <f t="shared" si="0"/>
        <v>BARATO</v>
      </c>
      <c r="E10" s="1"/>
      <c r="F10" s="1"/>
    </row>
    <row r="11" spans="2:6" ht="15">
      <c r="B11" s="1" t="s">
        <v>21</v>
      </c>
      <c r="C11" s="7">
        <v>95000</v>
      </c>
      <c r="D11" s="1" t="str">
        <f t="shared" si="0"/>
        <v>BARATO</v>
      </c>
      <c r="E11" s="1"/>
      <c r="F11" s="1"/>
    </row>
    <row r="12" spans="2:6" ht="15">
      <c r="B12" s="1" t="s">
        <v>22</v>
      </c>
      <c r="C12" s="7">
        <v>85000</v>
      </c>
      <c r="D12" s="1" t="str">
        <f t="shared" si="0"/>
        <v>BARATO</v>
      </c>
      <c r="E12" s="1"/>
      <c r="F12" s="1"/>
    </row>
    <row r="13" spans="2:6" ht="15">
      <c r="B13" s="1" t="s">
        <v>23</v>
      </c>
      <c r="C13" s="7">
        <v>130000</v>
      </c>
      <c r="D13" s="1" t="str">
        <f t="shared" si="0"/>
        <v>CARO</v>
      </c>
      <c r="E13" s="1"/>
      <c r="F13" s="1"/>
    </row>
    <row r="14" spans="2:6" ht="15">
      <c r="B14" s="6" t="s">
        <v>24</v>
      </c>
      <c r="C14" s="7">
        <v>170000</v>
      </c>
      <c r="D14" s="1" t="str">
        <f t="shared" si="0"/>
        <v>CARO</v>
      </c>
      <c r="E14" s="1"/>
      <c r="F1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4.7109375" style="0" customWidth="1"/>
    <col min="4" max="5" width="16.28125" style="0" customWidth="1"/>
    <col min="6" max="6" width="17.28125" style="0" customWidth="1"/>
  </cols>
  <sheetData>
    <row r="2" ht="30" customHeight="1">
      <c r="F2" s="4" t="s">
        <v>58</v>
      </c>
    </row>
    <row r="3" spans="5:6" ht="30" customHeight="1">
      <c r="E3" s="4" t="s">
        <v>54</v>
      </c>
      <c r="F3" s="14" t="s">
        <v>54</v>
      </c>
    </row>
    <row r="4" spans="4:6" ht="30">
      <c r="D4" s="4" t="s">
        <v>54</v>
      </c>
      <c r="E4" s="14" t="s">
        <v>57</v>
      </c>
      <c r="F4" s="14" t="s">
        <v>57</v>
      </c>
    </row>
    <row r="5" spans="4:6" ht="30">
      <c r="D5" s="5" t="s">
        <v>55</v>
      </c>
      <c r="E5" s="19" t="s">
        <v>56</v>
      </c>
      <c r="F5" s="19" t="s">
        <v>56</v>
      </c>
    </row>
    <row r="7" spans="2:6" ht="15">
      <c r="B7" s="12" t="s">
        <v>0</v>
      </c>
      <c r="C7" s="12" t="s">
        <v>25</v>
      </c>
      <c r="D7" s="12" t="s">
        <v>26</v>
      </c>
      <c r="E7" s="12" t="s">
        <v>52</v>
      </c>
      <c r="F7" s="12" t="s">
        <v>53</v>
      </c>
    </row>
    <row r="8" spans="2:6" ht="15">
      <c r="B8" s="1" t="s">
        <v>27</v>
      </c>
      <c r="C8" s="8">
        <v>1.89</v>
      </c>
      <c r="D8" s="1" t="str">
        <f>IF(C8&gt;=1.7,"ALTO","BAJO")</f>
        <v>ALTO</v>
      </c>
      <c r="E8" s="1"/>
      <c r="F8" s="1"/>
    </row>
    <row r="9" spans="2:6" ht="15">
      <c r="B9" s="1" t="s">
        <v>28</v>
      </c>
      <c r="C9" s="8">
        <v>1.7</v>
      </c>
      <c r="D9" s="1" t="str">
        <f>IF(C9&gt;=1.7,"ALTO","BAJO")</f>
        <v>ALTO</v>
      </c>
      <c r="E9" s="1"/>
      <c r="F9" s="1"/>
    </row>
    <row r="10" spans="2:6" ht="15">
      <c r="B10" s="1" t="s">
        <v>29</v>
      </c>
      <c r="C10" s="8">
        <v>1.68</v>
      </c>
      <c r="D10" s="1" t="str">
        <f>IF(C10&gt;=1.7,"ALTO","BAJO")</f>
        <v>BAJO</v>
      </c>
      <c r="E10" s="1"/>
      <c r="F10" s="1"/>
    </row>
    <row r="11" spans="2:6" ht="15">
      <c r="B11" s="1" t="s">
        <v>30</v>
      </c>
      <c r="C11" s="8">
        <v>1.62</v>
      </c>
      <c r="D11" s="1" t="str">
        <f>IF(C11&gt;=1.7,"ALTO","BAJO")</f>
        <v>BAJO</v>
      </c>
      <c r="E11" s="1"/>
      <c r="F11" s="1"/>
    </row>
    <row r="12" spans="2:6" ht="15">
      <c r="B12" s="1" t="s">
        <v>31</v>
      </c>
      <c r="C12" s="8">
        <v>1.75</v>
      </c>
      <c r="D12" s="1" t="str">
        <f>IF(C12&gt;=1.7,"ALTO","BAJO")</f>
        <v>ALTO</v>
      </c>
      <c r="E12" s="1"/>
      <c r="F12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4.7109375" style="0" customWidth="1"/>
    <col min="4" max="5" width="19.140625" style="0" customWidth="1"/>
    <col min="6" max="6" width="20.8515625" style="0" customWidth="1"/>
  </cols>
  <sheetData>
    <row r="2" ht="30" customHeight="1">
      <c r="F2" s="18" t="s">
        <v>65</v>
      </c>
    </row>
    <row r="3" spans="5:6" ht="30" customHeight="1">
      <c r="E3" s="15" t="s">
        <v>61</v>
      </c>
      <c r="F3" s="14" t="s">
        <v>61</v>
      </c>
    </row>
    <row r="4" spans="4:6" ht="30" customHeight="1">
      <c r="D4" s="4" t="s">
        <v>61</v>
      </c>
      <c r="E4" s="16" t="s">
        <v>63</v>
      </c>
      <c r="F4" s="14" t="s">
        <v>63</v>
      </c>
    </row>
    <row r="5" spans="4:6" ht="30">
      <c r="D5" s="5" t="s">
        <v>62</v>
      </c>
      <c r="E5" s="20" t="s">
        <v>64</v>
      </c>
      <c r="F5" s="19" t="s">
        <v>64</v>
      </c>
    </row>
    <row r="7" spans="2:6" ht="15">
      <c r="B7" s="12" t="s">
        <v>32</v>
      </c>
      <c r="C7" s="12" t="s">
        <v>33</v>
      </c>
      <c r="D7" s="12" t="s">
        <v>34</v>
      </c>
      <c r="E7" s="12" t="s">
        <v>59</v>
      </c>
      <c r="F7" s="12" t="s">
        <v>60</v>
      </c>
    </row>
    <row r="8" spans="2:6" ht="15">
      <c r="B8" s="1" t="s">
        <v>35</v>
      </c>
      <c r="C8" s="9">
        <v>150000</v>
      </c>
      <c r="D8" s="1" t="str">
        <f>IF(C8&lt;200000,"NUEVO","VIEJO")</f>
        <v>NUEVO</v>
      </c>
      <c r="E8" s="1"/>
      <c r="F8" s="1"/>
    </row>
    <row r="9" spans="2:6" ht="15">
      <c r="B9" s="1" t="s">
        <v>36</v>
      </c>
      <c r="C9" s="10">
        <v>178000</v>
      </c>
      <c r="D9" s="1" t="str">
        <f>IF(C9&lt;200000,"NUEVO","VIEJO")</f>
        <v>NUEVO</v>
      </c>
      <c r="E9" s="1"/>
      <c r="F9" s="1"/>
    </row>
    <row r="10" spans="2:6" ht="15">
      <c r="B10" s="1" t="s">
        <v>19</v>
      </c>
      <c r="C10" s="10">
        <v>92000</v>
      </c>
      <c r="D10" s="1" t="str">
        <f>IF(C10&lt;200000,"NUEVO","VIEJO")</f>
        <v>NUEVO</v>
      </c>
      <c r="E10" s="1"/>
      <c r="F10" s="1"/>
    </row>
    <row r="11" spans="2:6" ht="15">
      <c r="B11" s="1" t="s">
        <v>21</v>
      </c>
      <c r="C11" s="10">
        <v>215000</v>
      </c>
      <c r="D11" s="1" t="str">
        <f>IF(C11&lt;200000,"NUEVO","VIEJO")</f>
        <v>VIEJO</v>
      </c>
      <c r="E11" s="1"/>
      <c r="F11" s="1"/>
    </row>
    <row r="12" spans="2:6" ht="15">
      <c r="B12" s="1" t="s">
        <v>37</v>
      </c>
      <c r="C12" s="10">
        <v>350000</v>
      </c>
      <c r="D12" s="1" t="str">
        <f>IF(C12&lt;200000,"NUEVO","VIEJO")</f>
        <v>VIEJO</v>
      </c>
      <c r="E12" s="1"/>
      <c r="F12" s="1"/>
    </row>
    <row r="13" spans="2:6" ht="15">
      <c r="B13" s="1" t="s">
        <v>20</v>
      </c>
      <c r="C13" s="10">
        <v>65000</v>
      </c>
      <c r="D13" s="1" t="str">
        <f>IF(C13&lt;200000,"NUEVO","VIEJO")</f>
        <v>NUEVO</v>
      </c>
      <c r="E13" s="1"/>
      <c r="F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InKulpado666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2020-08-23T22:01:03Z</dcterms:created>
  <dcterms:modified xsi:type="dcterms:W3CDTF">2020-09-07T06:57:25Z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